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<sst xmlns="http://schemas.openxmlformats.org/spreadsheetml/2006/main" count="192" uniqueCount="50">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</sst>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3261.2</v>
      </c>
      <c r="C8" s="41">
        <v>7174.5</v>
      </c>
      <c r="D8" s="44">
        <v>2633.4</v>
      </c>
      <c r="E8" s="56">
        <v>627.8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54027.6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3575.4999999999995</v>
      </c>
      <c r="AE9" s="51">
        <f>AE10+AE15+AE23+AE31+AE45+AE49+AE50+AE57+AE58+AE67+AE68+AE71+AE81+AE74+AE76+AE75+AE65+AE82+AE84+AE83+AE66+AE38+AE85</f>
        <v>60525.1</v>
      </c>
      <c r="AG9" s="50"/>
    </row>
    <row r="10" spans="1:31" ht="15.75">
      <c r="A10" s="4" t="s">
        <v>4</v>
      </c>
      <c r="B10" s="23">
        <v>3747.9</v>
      </c>
      <c r="C10" s="23">
        <v>649.7</v>
      </c>
      <c r="D10" s="23">
        <v>11.3</v>
      </c>
      <c r="E10" s="23">
        <v>0.5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11.8</v>
      </c>
      <c r="AE10" s="28">
        <f>B10+C10-AD10</f>
        <v>4385.8</v>
      </c>
    </row>
    <row r="11" spans="1:31" ht="15.75">
      <c r="A11" s="3" t="s">
        <v>5</v>
      </c>
      <c r="B11" s="23">
        <v>3134.2</v>
      </c>
      <c r="C11" s="23">
        <v>399.3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3533.5</v>
      </c>
    </row>
    <row r="12" spans="1:31" ht="15.75">
      <c r="A12" s="3" t="s">
        <v>2</v>
      </c>
      <c r="B12" s="37">
        <v>259.3</v>
      </c>
      <c r="C12" s="23">
        <v>123.3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382.6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354.40000000000026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11.8</v>
      </c>
      <c r="AE14" s="28">
        <f>AE10-AE11-AE12-AE13</f>
        <v>469.70000000000016</v>
      </c>
    </row>
    <row r="15" spans="1:31" ht="15" customHeight="1">
      <c r="A15" s="4" t="s">
        <v>6</v>
      </c>
      <c r="B15" s="23">
        <v>23347.8</v>
      </c>
      <c r="C15" s="23">
        <v>4015.5</v>
      </c>
      <c r="D15" s="45"/>
      <c r="E15" s="45"/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0</v>
      </c>
      <c r="AE15" s="28">
        <f aca="true" t="shared" si="3" ref="AE15:AE29">B15+C15-AD15</f>
        <v>27363.3</v>
      </c>
    </row>
    <row r="16" spans="1:32" ht="15.75">
      <c r="A16" s="3" t="s">
        <v>5</v>
      </c>
      <c r="B16" s="23">
        <v>18591.6</v>
      </c>
      <c r="C16" s="23">
        <v>659.2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19250.8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3</v>
      </c>
    </row>
    <row r="18" spans="1:31" ht="15.75">
      <c r="A18" s="3" t="s">
        <v>1</v>
      </c>
      <c r="B18" s="23">
        <v>1342.7</v>
      </c>
      <c r="C18" s="23">
        <v>341.4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1684.1</v>
      </c>
    </row>
    <row r="19" spans="1:31" ht="15.75">
      <c r="A19" s="3" t="s">
        <v>2</v>
      </c>
      <c r="B19" s="23">
        <v>3319.9</v>
      </c>
      <c r="C19" s="23">
        <v>2946.6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6266.5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16.7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80.700000000001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142.200000000001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574.9</v>
      </c>
      <c r="AE23" s="28">
        <f t="shared" si="3"/>
        <v>18952.6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12594.3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99.7</v>
      </c>
      <c r="AE25" s="28">
        <f t="shared" si="3"/>
        <v>935.2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162.6</v>
      </c>
      <c r="AE26" s="28">
        <f t="shared" si="3"/>
        <v>222.29999999999998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36.6</v>
      </c>
      <c r="AE27" s="28">
        <f t="shared" si="3"/>
        <v>3772.0000000000005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80.1</v>
      </c>
      <c r="AE28" s="28">
        <f t="shared" si="3"/>
        <v>133.20000000000002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195.9</v>
      </c>
      <c r="AE30" s="28">
        <f>AE23-AE24-AE25-AE26-AE27-AE28-AE29</f>
        <v>1295.5999999999988</v>
      </c>
    </row>
    <row r="31" spans="1:31" ht="15" customHeight="1">
      <c r="A31" s="4" t="s">
        <v>8</v>
      </c>
      <c r="B31" s="23">
        <v>201.7</v>
      </c>
      <c r="C31" s="23">
        <v>13.6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215.29999999999998</v>
      </c>
    </row>
    <row r="32" spans="1:31" ht="15.75">
      <c r="A32" s="3" t="s">
        <v>5</v>
      </c>
      <c r="B32" s="23">
        <v>106.1</v>
      </c>
      <c r="C32" s="23">
        <v>2.9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109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62.2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70.8</v>
      </c>
    </row>
    <row r="35" spans="1:31" ht="15.75">
      <c r="A35" s="3" t="s">
        <v>17</v>
      </c>
      <c r="B35" s="23">
        <v>17.9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17.9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15.499999999999993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17.599999999999987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511.7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405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7.300000000000001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73.1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26.299999999999997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100.80000000000001</v>
      </c>
      <c r="AE45" s="28">
        <f>B45+C45-AD45</f>
        <v>433.99999999999994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100.7</v>
      </c>
      <c r="AE47" s="28">
        <f>B47+C47-AD47</f>
        <v>343.1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0.10000000000000853</v>
      </c>
      <c r="AE48" s="28">
        <f>AE45-AE47-AE46</f>
        <v>90.89999999999992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234</v>
      </c>
      <c r="AE50" s="23">
        <f t="shared" si="11"/>
        <v>3363.8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2298.2999999999997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0.8</v>
      </c>
      <c r="AE53" s="23">
        <f t="shared" si="11"/>
        <v>492.5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233.2</v>
      </c>
      <c r="AE56" s="23">
        <f>AE50-AE51-AE53-AE55-AE52-AE54</f>
        <v>568.2000000000005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172.4</v>
      </c>
    </row>
    <row r="58" spans="1:31" ht="15" customHeight="1">
      <c r="A58" s="4" t="s">
        <v>11</v>
      </c>
      <c r="B58" s="23">
        <v>1031.1</v>
      </c>
      <c r="C58" s="23">
        <v>272.7</v>
      </c>
      <c r="D58" s="23">
        <v>31.1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31.1</v>
      </c>
      <c r="AE58" s="23">
        <f t="shared" si="14"/>
        <v>1272.7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661.5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42.9</v>
      </c>
      <c r="AF61" s="6"/>
    </row>
    <row r="62" spans="1:31" ht="15.75">
      <c r="A62" s="3" t="s">
        <v>2</v>
      </c>
      <c r="B62" s="23">
        <v>68.8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130.9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292.3999999999999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31.1</v>
      </c>
      <c r="AE64" s="23">
        <f>AE58-AE59-AE62-AE63-AE61-AE60</f>
        <v>437.4000000000001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431.1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684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23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86.5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97.5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57.3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8.5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2094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54027.6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3575.4999999999995</v>
      </c>
      <c r="AE87" s="60">
        <f>AE10+AE15+AE23+AE31+AE45+AE49+AE50+AE57+AE58+AE65+AE67+AE68+AE71+AE74+AE75+AE76+AE81+AE82+AE83+AE84+AE66+AE38+AE85</f>
        <v>60525.1</v>
      </c>
    </row>
    <row r="88" spans="1:31" ht="15.75">
      <c r="A88" s="3" t="s">
        <v>5</v>
      </c>
      <c r="B88" s="23">
        <f aca="true" t="shared" si="19" ref="B88:AB88">B11+B16+B24+B32+B51+B59+B69+B39+B72</f>
        <v>37364.700000000004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0</v>
      </c>
      <c r="AE88" s="28">
        <f>B88+C88-AD88</f>
        <v>38932.700000000004</v>
      </c>
    </row>
    <row r="89" spans="1:31" ht="15.75">
      <c r="A89" s="3" t="s">
        <v>2</v>
      </c>
      <c r="B89" s="23">
        <f aca="true" t="shared" si="20" ref="B89:X89">B12+B19+B27+B34+B53+B62+B42+B73+B70</f>
        <v>6195.6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37.4</v>
      </c>
      <c r="AE89" s="28">
        <f>B89+C89-AD89</f>
        <v>11283.400000000001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99.7</v>
      </c>
      <c r="AE90" s="28">
        <f>B90+C90-AD90</f>
        <v>938.2</v>
      </c>
    </row>
    <row r="91" spans="1:31" ht="15.75">
      <c r="A91" s="3" t="s">
        <v>1</v>
      </c>
      <c r="B91" s="23">
        <f aca="true" t="shared" si="22" ref="B91:X91">B18+B26+B61+B33+B41+B52+B46</f>
        <v>1591.1000000000001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162.6</v>
      </c>
      <c r="AE91" s="28">
        <f>B91+C91-AD91</f>
        <v>1956.6000000000004</v>
      </c>
    </row>
    <row r="92" spans="1:31" ht="15.75">
      <c r="A92" s="3" t="s">
        <v>17</v>
      </c>
      <c r="B92" s="23">
        <f aca="true" t="shared" si="23" ref="B92:AB92">B20+B28+B47+B35+B54+B13</f>
        <v>491.79999999999995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180.8</v>
      </c>
      <c r="AE92" s="28">
        <f>B92+C92-AD92</f>
        <v>515.7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Y96">E87+D96</f>
        <v>3575.4999999999995</v>
      </c>
      <c r="F96" s="54">
        <f t="shared" si="24"/>
        <v>3575.4999999999995</v>
      </c>
      <c r="G96" s="54">
        <f t="shared" si="24"/>
        <v>3575.4999999999995</v>
      </c>
      <c r="H96" s="54">
        <f t="shared" si="24"/>
        <v>3575.4999999999995</v>
      </c>
      <c r="I96" s="54">
        <f t="shared" si="24"/>
        <v>3575.4999999999995</v>
      </c>
      <c r="J96" s="54">
        <f t="shared" si="24"/>
        <v>3575.4999999999995</v>
      </c>
      <c r="K96" s="54">
        <f t="shared" si="24"/>
        <v>3575.4999999999995</v>
      </c>
      <c r="L96" s="54">
        <f t="shared" si="24"/>
        <v>3575.4999999999995</v>
      </c>
      <c r="M96" s="54">
        <f t="shared" si="24"/>
        <v>3575.4999999999995</v>
      </c>
      <c r="N96" s="54">
        <f t="shared" si="24"/>
        <v>3575.4999999999995</v>
      </c>
      <c r="O96" s="54">
        <f t="shared" si="24"/>
        <v>3575.4999999999995</v>
      </c>
      <c r="P96" s="54">
        <f t="shared" si="24"/>
        <v>3575.4999999999995</v>
      </c>
      <c r="Q96" s="54">
        <f t="shared" si="24"/>
        <v>3575.4999999999995</v>
      </c>
      <c r="R96" s="54">
        <f t="shared" si="24"/>
        <v>3575.4999999999995</v>
      </c>
      <c r="S96" s="54">
        <f t="shared" si="24"/>
        <v>3575.4999999999995</v>
      </c>
      <c r="T96" s="54">
        <f t="shared" si="24"/>
        <v>3575.4999999999995</v>
      </c>
      <c r="U96" s="54">
        <f t="shared" si="24"/>
        <v>3575.4999999999995</v>
      </c>
      <c r="V96" s="54">
        <f t="shared" si="24"/>
        <v>3575.4999999999995</v>
      </c>
      <c r="W96" s="54">
        <f t="shared" si="24"/>
        <v>3575.4999999999995</v>
      </c>
      <c r="X96" s="54">
        <f t="shared" si="24"/>
        <v>3575.4999999999995</v>
      </c>
      <c r="Y96" s="54">
        <f t="shared" si="24"/>
        <v>3575.4999999999995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2014-01-31T10:58:57Z</cp:lastPrinted>
  <dcterms:created xsi:type="dcterms:W3CDTF">2002-11-05T08:53:00Z</dcterms:created>
  <dcterms:modified xsi:type="dcterms:W3CDTF">2014-02-05T06:01:05Z</dcterms:modified>
  <cp:category/>
  <cp:version/>
  <cp:contentType/>
  <cp:contentStatus/>
</cp:coreProperties>
</file>